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 tabRatio="500" activeTab="1"/>
  </bookViews>
  <sheets>
    <sheet name="Agile Project Plan Template" sheetId="11" r:id="rId1"/>
    <sheet name="Dropdown Keys - Do Not Delete -" sheetId="9" r:id="rId2"/>
  </sheets>
  <externalReferences>
    <externalReference r:id="rId3"/>
  </externalReferences>
  <definedNames>
    <definedName name="_xlnm.Print_Area" localSheetId="0">'Agile Project Plan Template'!$B$1:$K$19</definedName>
    <definedName name="Priority">#REF!</definedName>
    <definedName name="Status">'Dropdown Keys - Do Not Delete -'!$D$5:$D$7</definedName>
    <definedName name="Type">'[1]Risk Assessment &amp; Control'!#REF!</definedName>
    <definedName name="YesNo">'Dropdown Keys - Do Not Delete -'!$B$5:$B$6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1" l="1"/>
  <c r="H14" i="11"/>
  <c r="G14" i="11"/>
  <c r="I14" i="11"/>
  <c r="H10" i="11"/>
  <c r="G10" i="11"/>
  <c r="I10" i="11"/>
  <c r="H6" i="11"/>
  <c r="G6" i="11"/>
  <c r="I17" i="11"/>
  <c r="I16" i="11"/>
  <c r="I15" i="11"/>
  <c r="I13" i="11"/>
  <c r="I12" i="11"/>
  <c r="I11" i="11"/>
  <c r="I9" i="11"/>
  <c r="I7" i="11"/>
  <c r="I6" i="11"/>
</calcChain>
</file>

<file path=xl/sharedStrings.xml><?xml version="1.0" encoding="utf-8"?>
<sst xmlns="http://schemas.openxmlformats.org/spreadsheetml/2006/main" count="80" uniqueCount="49">
  <si>
    <t>Complete</t>
  </si>
  <si>
    <t>Overdue</t>
  </si>
  <si>
    <t>AT RISK</t>
  </si>
  <si>
    <t>TASK NAME</t>
  </si>
  <si>
    <t>FEATURE TYPE</t>
  </si>
  <si>
    <t>STORY POINTS</t>
  </si>
  <si>
    <t>RESPONSIBLE</t>
  </si>
  <si>
    <t>START</t>
  </si>
  <si>
    <t>FINISH</t>
  </si>
  <si>
    <t>STATUS</t>
  </si>
  <si>
    <t>OVERALL PROGRESS</t>
  </si>
  <si>
    <t>PROJECT DELIVERABLE</t>
  </si>
  <si>
    <t>SCOPE STATEMENT</t>
  </si>
  <si>
    <t>COMMENTS</t>
  </si>
  <si>
    <t>In Progress</t>
  </si>
  <si>
    <t>Not Started</t>
  </si>
  <si>
    <r>
      <t xml:space="preserve">DURATION
</t>
    </r>
    <r>
      <rPr>
        <sz val="10"/>
        <color theme="1"/>
        <rFont val="Century Gothic"/>
        <family val="1"/>
      </rPr>
      <t>in days</t>
    </r>
  </si>
  <si>
    <t>On Hold</t>
  </si>
  <si>
    <t>SPRINT 1</t>
  </si>
  <si>
    <t>SPRINT 2</t>
  </si>
  <si>
    <t>SPRINT 3</t>
  </si>
  <si>
    <t>PROJECT 
NAME</t>
  </si>
  <si>
    <t>PROJECT 
MANAGER</t>
  </si>
  <si>
    <t>START 
DATE</t>
  </si>
  <si>
    <t>END 
DATE</t>
  </si>
  <si>
    <t>No</t>
  </si>
  <si>
    <t>Low</t>
  </si>
  <si>
    <t>Approved</t>
  </si>
  <si>
    <t>High</t>
  </si>
  <si>
    <t>Needs Review</t>
  </si>
  <si>
    <t>Medium</t>
  </si>
  <si>
    <t>Yes</t>
  </si>
  <si>
    <t>PRIORITY</t>
  </si>
  <si>
    <t>YES / NO</t>
  </si>
  <si>
    <t>DROPDOWN KEYS</t>
  </si>
  <si>
    <t>AGILE PROJECT PLAN TEMPLATE</t>
  </si>
  <si>
    <t>Task 1</t>
  </si>
  <si>
    <t>Task 2</t>
  </si>
  <si>
    <t>Task 3</t>
  </si>
  <si>
    <t>Task 4</t>
  </si>
  <si>
    <t>Task 5</t>
  </si>
  <si>
    <t>Task 6</t>
  </si>
  <si>
    <t>Ben</t>
  </si>
  <si>
    <t>Annie</t>
  </si>
  <si>
    <t>Joey</t>
  </si>
  <si>
    <t>Task 7</t>
  </si>
  <si>
    <t>Task 8</t>
  </si>
  <si>
    <t>Task 9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</si>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</sst>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b/>
      <sz val="10"/>
      <color theme="1"/>
      <name val="Century GothiC "/>
    </font>
    <font>
      <b/>
      <sz val="20"/>
      <color theme="0" tint="-0.499984740745262"/>
      <name val="Century Gothic"/>
      <family val="1"/>
    </font>
    <font>
      <sz val="11"/>
      <color indexed="8"/>
      <name val="Century Gothic"/>
      <family val="1"/>
    </font>
    <font>
      <sz val="22"/>
      <color theme="1" tint="0.34998626667073579"/>
      <name val="Century Gothic"/>
      <family val="1"/>
    </font>
    <font>
      <sz val="11"/>
      <color theme="1"/>
      <name val="Century GothiC "/>
    </font>
    <font>
      <b/>
      <sz val="24"/>
      <color rgb="FFFF0000"/>
      <name val="Century GothiC 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F9A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83"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0" borderId="0" xfId="0" applyFont="1"/>
    <xf numFmtId="0" fontId="3" fillId="6" borderId="1" xfId="0" applyFont="1" applyFill="1" applyBorder="1" applyAlignment="1">
      <alignment horizontal="left" vertical="center" wrapText="1" indent="1"/>
    </xf>
    <xf numFmtId="0" fontId="3" fillId="14" borderId="1" xfId="0" applyFont="1" applyFill="1" applyBorder="1" applyAlignment="1">
      <alignment horizontal="left" vertical="center" wrapText="1" indent="1"/>
    </xf>
    <xf numFmtId="0" fontId="3" fillId="13" borderId="1" xfId="0" applyFont="1" applyFill="1" applyBorder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top"/>
    </xf>
    <xf numFmtId="0" fontId="9" fillId="0" borderId="0" xfId="0" applyFont="1" applyAlignment="1">
      <alignment horizontal="right" vertical="center" wrapText="1" indent="1"/>
    </xf>
    <xf numFmtId="0" fontId="7" fillId="15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3" fillId="2" borderId="3" xfId="0" applyFont="1" applyFill="1" applyBorder="1" applyAlignment="1">
      <alignment horizontal="left" vertical="center" wrapText="1" indent="1"/>
    </xf>
    <xf numFmtId="164" fontId="5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left" vertical="center" wrapText="1" indent="1"/>
    </xf>
    <xf numFmtId="0" fontId="5" fillId="8" borderId="5" xfId="0" applyFont="1" applyFill="1" applyBorder="1" applyAlignment="1">
      <alignment horizontal="center" vertical="center" wrapText="1" readingOrder="1"/>
    </xf>
    <xf numFmtId="9" fontId="13" fillId="15" borderId="5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left" vertical="center" wrapText="1" indent="1"/>
    </xf>
    <xf numFmtId="0" fontId="3" fillId="16" borderId="11" xfId="0" applyFont="1" applyFill="1" applyBorder="1" applyAlignment="1">
      <alignment horizontal="left" vertical="center" wrapText="1" indent="1"/>
    </xf>
    <xf numFmtId="164" fontId="3" fillId="16" borderId="12" xfId="0" applyNumberFormat="1" applyFont="1" applyFill="1" applyBorder="1" applyAlignment="1">
      <alignment horizontal="center" vertical="center" wrapText="1"/>
    </xf>
    <xf numFmtId="164" fontId="3" fillId="16" borderId="11" xfId="0" applyNumberFormat="1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 readingOrder="1"/>
    </xf>
    <xf numFmtId="0" fontId="3" fillId="16" borderId="12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left" vertical="center" wrapText="1" indent="1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 indent="1" readingOrder="1"/>
    </xf>
    <xf numFmtId="0" fontId="5" fillId="2" borderId="19" xfId="0" applyFont="1" applyFill="1" applyBorder="1" applyAlignment="1">
      <alignment horizontal="left" vertical="center" wrapText="1" indent="1" readingOrder="1"/>
    </xf>
    <xf numFmtId="164" fontId="5" fillId="2" borderId="20" xfId="0" applyNumberFormat="1" applyFont="1" applyFill="1" applyBorder="1" applyAlignment="1">
      <alignment horizontal="center" vertical="center" wrapText="1" readingOrder="1"/>
    </xf>
    <xf numFmtId="164" fontId="5" fillId="2" borderId="19" xfId="0" applyNumberFormat="1" applyFont="1" applyFill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left" vertical="center" wrapText="1" indent="1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 readingOrder="1"/>
    </xf>
    <xf numFmtId="0" fontId="7" fillId="9" borderId="7" xfId="0" applyFont="1" applyFill="1" applyBorder="1" applyAlignment="1">
      <alignment horizontal="left" vertical="center" indent="1"/>
    </xf>
    <xf numFmtId="0" fontId="7" fillId="9" borderId="6" xfId="0" applyFont="1" applyFill="1" applyBorder="1" applyAlignment="1">
      <alignment horizontal="left" vertical="center" indent="1"/>
    </xf>
    <xf numFmtId="0" fontId="7" fillId="9" borderId="1" xfId="0" applyFont="1" applyFill="1" applyBorder="1" applyAlignment="1">
      <alignment horizontal="left" vertical="center" indent="1"/>
    </xf>
    <xf numFmtId="0" fontId="7" fillId="9" borderId="3" xfId="0" applyFont="1" applyFill="1" applyBorder="1" applyAlignment="1">
      <alignment horizontal="left" vertical="center" indent="1"/>
    </xf>
    <xf numFmtId="0" fontId="3" fillId="17" borderId="10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left" vertical="center" wrapText="1" indent="1" readingOrder="1"/>
    </xf>
    <xf numFmtId="0" fontId="5" fillId="17" borderId="11" xfId="0" applyFont="1" applyFill="1" applyBorder="1" applyAlignment="1">
      <alignment horizontal="left" vertical="center" wrapText="1" indent="1" readingOrder="1"/>
    </xf>
    <xf numFmtId="164" fontId="5" fillId="17" borderId="12" xfId="0" applyNumberFormat="1" applyFont="1" applyFill="1" applyBorder="1" applyAlignment="1">
      <alignment horizontal="center" vertical="center" wrapText="1" readingOrder="1"/>
    </xf>
    <xf numFmtId="164" fontId="5" fillId="17" borderId="11" xfId="0" applyNumberFormat="1" applyFont="1" applyFill="1" applyBorder="1" applyAlignment="1">
      <alignment horizontal="center" vertical="center" wrapText="1" readingOrder="1"/>
    </xf>
    <xf numFmtId="0" fontId="5" fillId="17" borderId="13" xfId="0" applyFont="1" applyFill="1" applyBorder="1" applyAlignment="1">
      <alignment horizontal="center" vertical="center" wrapText="1" readingOrder="1"/>
    </xf>
    <xf numFmtId="0" fontId="3" fillId="17" borderId="12" xfId="0" applyFont="1" applyFill="1" applyBorder="1" applyAlignment="1">
      <alignment horizontal="left" vertical="center" wrapText="1" indent="1"/>
    </xf>
    <xf numFmtId="0" fontId="3" fillId="18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left" vertical="center" wrapText="1" indent="1"/>
    </xf>
    <xf numFmtId="0" fontId="3" fillId="18" borderId="11" xfId="0" applyFont="1" applyFill="1" applyBorder="1" applyAlignment="1">
      <alignment horizontal="left" vertical="center" wrapText="1" indent="1"/>
    </xf>
    <xf numFmtId="164" fontId="3" fillId="18" borderId="12" xfId="0" applyNumberFormat="1" applyFont="1" applyFill="1" applyBorder="1" applyAlignment="1">
      <alignment horizontal="center" vertical="center" wrapText="1"/>
    </xf>
    <xf numFmtId="164" fontId="3" fillId="18" borderId="11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 readingOrder="1"/>
    </xf>
    <xf numFmtId="0" fontId="3" fillId="18" borderId="12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Normal" xfId="0" builtinId="0"/>
    <cellStyle name="Normal 2" xfId="5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6F9AFB"/>
      <color rgb="FFEAEEF3"/>
      <color rgb="FF9FDEEC"/>
      <color rgb="FFC7E683"/>
      <color rgb="FFF9F9F9"/>
      <color rgb="FFE1FBFB"/>
      <color rgb="FFB6FBF5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67505161582499E-2"/>
          <c:y val="6.4454408476718184E-2"/>
          <c:w val="0.92570004274432616"/>
          <c:h val="0.889249295226985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'Agile Project Plan Template'!$G$5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1-C940-A902-A7D6A575E82F}"/>
              </c:ext>
            </c:extLst>
          </c:dPt>
          <c:cat>
            <c:strRef>
              <c:f>'Agile Project Plan Template'!$C$6:$C$17</c:f>
              <c:strCache>
                <c:ptCount val="12"/>
                <c:pt idx="0">
                  <c:v>SPRINT 1</c:v>
                </c:pt>
                <c:pt idx="1">
                  <c:v>Task 1</c:v>
                </c:pt>
                <c:pt idx="2">
                  <c:v>Task 2</c:v>
                </c:pt>
                <c:pt idx="3">
                  <c:v>Task 3</c:v>
                </c:pt>
                <c:pt idx="4">
                  <c:v>SPRINT 2</c:v>
                </c:pt>
                <c:pt idx="5">
                  <c:v>Task 4</c:v>
                </c:pt>
                <c:pt idx="6">
                  <c:v>Task 5</c:v>
                </c:pt>
                <c:pt idx="7">
                  <c:v>Task 6</c:v>
                </c:pt>
                <c:pt idx="8">
                  <c:v>SPRINT 3</c:v>
                </c:pt>
                <c:pt idx="9">
                  <c:v>Task 7</c:v>
                </c:pt>
                <c:pt idx="10">
                  <c:v>Task 8</c:v>
                </c:pt>
                <c:pt idx="11">
                  <c:v>Task 9</c:v>
                </c:pt>
              </c:strCache>
            </c:strRef>
          </c:cat>
          <c:val>
            <c:numRef>
              <c:f>'Agile Project Plan Template'!$G$6:$G$17</c:f>
              <c:numCache>
                <c:formatCode>mm/dd</c:formatCode>
                <c:ptCount val="12"/>
                <c:pt idx="0">
                  <c:v>45809</c:v>
                </c:pt>
                <c:pt idx="1">
                  <c:v>45809</c:v>
                </c:pt>
                <c:pt idx="2">
                  <c:v>45809</c:v>
                </c:pt>
                <c:pt idx="3">
                  <c:v>45809</c:v>
                </c:pt>
                <c:pt idx="4">
                  <c:v>45824</c:v>
                </c:pt>
                <c:pt idx="5">
                  <c:v>45824</c:v>
                </c:pt>
                <c:pt idx="6">
                  <c:v>45824</c:v>
                </c:pt>
                <c:pt idx="7">
                  <c:v>45824</c:v>
                </c:pt>
                <c:pt idx="8">
                  <c:v>45839</c:v>
                </c:pt>
                <c:pt idx="9">
                  <c:v>45839</c:v>
                </c:pt>
                <c:pt idx="10">
                  <c:v>45840</c:v>
                </c:pt>
                <c:pt idx="11">
                  <c:v>45840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1-C940-A902-A7D6A575E82F}"/>
            </c:ext>
          </c:extLst>
        </c:ser>
        <c:ser>
          <c:idx val="1"/>
          <c:order val="1"/>
          <c:tx>
            <c:strRef>
              <c:f>'Agile Project Plan Template'!$I$5</c:f>
              <c:strCache>
                <c:ptCount val="1"/>
                <c:pt idx="0">
                  <c:v>DURATION
in days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741-C940-A902-A7D6A575E8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741-C940-A902-A7D6A575E8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741-C940-A902-A7D6A575E8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741-C940-A902-A7D6A575E82F}"/>
              </c:ext>
            </c:extLst>
          </c:dPt>
          <c:dPt>
            <c:idx val="4"/>
            <c:invertIfNegative val="0"/>
            <c:bubble3D val="0"/>
            <c:spPr>
              <a:solidFill>
                <a:srgbClr val="6F9AF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741-C940-A902-A7D6A575E82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741-C940-A902-A7D6A575E82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741-C940-A902-A7D6A575E82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741-C940-A902-A7D6A575E82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741-C940-A902-A7D6A575E82F}"/>
              </c:ext>
            </c:extLst>
          </c:dPt>
          <c:dPt>
            <c:idx val="9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741-C940-A902-A7D6A575E82F}"/>
              </c:ext>
            </c:extLst>
          </c:dPt>
          <c:dPt>
            <c:idx val="10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741-C940-A902-A7D6A575E82F}"/>
              </c:ext>
            </c:extLst>
          </c:dPt>
          <c:dPt>
            <c:idx val="11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741-C940-A902-A7D6A575E82F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741-C940-A902-A7D6A575E82F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741-C940-A902-A7D6A575E82F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741-C940-A902-A7D6A575E82F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D741-C940-A902-A7D6A575E82F}"/>
              </c:ext>
            </c:extLst>
          </c:dPt>
          <c:cat>
            <c:strRef>
              <c:f>'Agile Project Plan Template'!$C$6:$C$17</c:f>
              <c:strCache>
                <c:ptCount val="12"/>
                <c:pt idx="0">
                  <c:v>SPRINT 1</c:v>
                </c:pt>
                <c:pt idx="1">
                  <c:v>Task 1</c:v>
                </c:pt>
                <c:pt idx="2">
                  <c:v>Task 2</c:v>
                </c:pt>
                <c:pt idx="3">
                  <c:v>Task 3</c:v>
                </c:pt>
                <c:pt idx="4">
                  <c:v>SPRINT 2</c:v>
                </c:pt>
                <c:pt idx="5">
                  <c:v>Task 4</c:v>
                </c:pt>
                <c:pt idx="6">
                  <c:v>Task 5</c:v>
                </c:pt>
                <c:pt idx="7">
                  <c:v>Task 6</c:v>
                </c:pt>
                <c:pt idx="8">
                  <c:v>SPRINT 3</c:v>
                </c:pt>
                <c:pt idx="9">
                  <c:v>Task 7</c:v>
                </c:pt>
                <c:pt idx="10">
                  <c:v>Task 8</c:v>
                </c:pt>
                <c:pt idx="11">
                  <c:v>Task 9</c:v>
                </c:pt>
              </c:strCache>
            </c:strRef>
          </c:cat>
          <c:val>
            <c:numRef>
              <c:f>'Agile Project Plan Template'!$I$6:$I$17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741-C940-A902-A7D6A575E8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  <a:alpha val="99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3F043B-572F-F84C-9562-FBEF54DF3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15</xdr:col>
      <xdr:colOff>63500</xdr:colOff>
      <xdr:row>18</xdr:row>
      <xdr:rowOff>3530600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A66D4F8-F785-D04F-9E61-E3B5B62F8686}"/>
            </a:ext>
          </a:extLst>
        </xdr:cNvPr>
        <xdr:cNvGrpSpPr/>
      </xdr:nvGrpSpPr>
      <xdr:grpSpPr>
        <a:xfrm>
          <a:off x="14071023" y="6667500"/>
          <a:ext cx="2574636" cy="3530600"/>
          <a:chOff x="13982700" y="6629400"/>
          <a:chExt cx="2578100" cy="35306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4BEBD83-D46B-71CC-1568-7A3CD56B7709}"/>
              </a:ext>
            </a:extLst>
          </xdr:cNvPr>
          <xdr:cNvCxnSpPr/>
        </xdr:nvCxnSpPr>
        <xdr:spPr>
          <a:xfrm flipH="1" flipV="1">
            <a:off x="13982700" y="6883400"/>
            <a:ext cx="9017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F8713FC-9A22-AFAE-5A32-F4E93E400566}"/>
              </a:ext>
            </a:extLst>
          </xdr:cNvPr>
          <xdr:cNvSpPr txBox="1"/>
        </xdr:nvSpPr>
        <xdr:spPr>
          <a:xfrm flipH="1">
            <a:off x="14236700" y="6629400"/>
            <a:ext cx="1993900" cy="812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latin typeface="Century Gothic" panose="020B0502020202020204" pitchFamily="34" charset="0"/>
              </a:rPr>
              <a:t>Double click Horizontal (Value) Axis to format Bound Minimum and Maximum settings under Axis Options.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4CB7351-98D2-4C81-CC8C-71A182907A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98600" y="7413442"/>
            <a:ext cx="2362200" cy="274655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125819</xdr:colOff>
      <xdr:row>0</xdr:row>
      <xdr:rowOff>482675</xdr:rowOff>
    </xdr:from>
    <xdr:to>
      <xdr:col>2</xdr:col>
      <xdr:colOff>428182</xdr:colOff>
      <xdr:row>3</xdr:row>
      <xdr:rowOff>7391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57" y="482675"/>
          <a:ext cx="878294" cy="976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JY1068"/>
  <sheetViews>
    <sheetView showGridLines="0" topLeftCell="B1" zoomScale="66" zoomScaleNormal="59" workbookViewId="0">
      <selection activeCell="G47" sqref="G47"/>
    </sheetView>
  </sheetViews>
  <sheetFormatPr defaultColWidth="11" defaultRowHeight="13.5"/>
  <cols>
    <col min="1" max="1" width="3.375" style="2" customWidth="1"/>
    <col min="2" max="2" width="7.5" style="2" customWidth="1"/>
    <col min="3" max="4" width="19.875" style="2" customWidth="1"/>
    <col min="5" max="6" width="17" style="2" customWidth="1"/>
    <col min="7" max="7" width="11" style="2"/>
    <col min="8" max="8" width="10.375" style="2" bestFit="1" customWidth="1"/>
    <col min="9" max="9" width="9.875" style="2" customWidth="1"/>
    <col min="10" max="10" width="14.5" style="2" customWidth="1"/>
    <col min="11" max="11" width="50.5" style="2" customWidth="1"/>
    <col min="12" max="12" width="3.375" style="2" customWidth="1"/>
    <col min="13" max="16384" width="11" style="2"/>
  </cols>
  <sheetData>
    <row r="1" spans="2:261" ht="45" customHeight="1" thickBot="1">
      <c r="B1" s="82" t="s">
        <v>35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2:261" ht="35.1" customHeight="1">
      <c r="C2" s="25" t="s">
        <v>21</v>
      </c>
      <c r="D2" s="64" t="s">
        <v>48</v>
      </c>
      <c r="E2" s="64"/>
      <c r="F2" s="65"/>
      <c r="G2" s="35" t="s">
        <v>23</v>
      </c>
      <c r="H2" s="36" t="s">
        <v>24</v>
      </c>
      <c r="I2" s="40" t="s">
        <v>10</v>
      </c>
      <c r="J2" s="25" t="s">
        <v>11</v>
      </c>
      <c r="K2" s="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2:261" ht="35.1" customHeight="1">
      <c r="C3" s="25" t="s">
        <v>22</v>
      </c>
      <c r="D3" s="66" t="s">
        <v>43</v>
      </c>
      <c r="E3" s="66"/>
      <c r="F3" s="67"/>
      <c r="G3" s="7">
        <v>45809</v>
      </c>
      <c r="H3" s="8">
        <v>45846</v>
      </c>
      <c r="I3" s="39">
        <v>0.7</v>
      </c>
      <c r="J3" s="25" t="s">
        <v>12</v>
      </c>
      <c r="K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2:261" ht="9.9499999999999993" customHeight="1" thickBo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2:261" ht="36" customHeight="1" thickTop="1" thickBot="1">
      <c r="B5" s="48" t="s">
        <v>2</v>
      </c>
      <c r="C5" s="48" t="s">
        <v>3</v>
      </c>
      <c r="D5" s="48" t="s">
        <v>4</v>
      </c>
      <c r="E5" s="48" t="s">
        <v>6</v>
      </c>
      <c r="F5" s="49" t="s">
        <v>5</v>
      </c>
      <c r="G5" s="50" t="s">
        <v>7</v>
      </c>
      <c r="H5" s="51" t="s">
        <v>8</v>
      </c>
      <c r="I5" s="52" t="s">
        <v>16</v>
      </c>
      <c r="J5" s="50" t="s">
        <v>9</v>
      </c>
      <c r="K5" s="49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2:261" ht="30" customHeight="1" thickTop="1">
      <c r="B6" s="68" t="s">
        <v>25</v>
      </c>
      <c r="C6" s="69" t="s">
        <v>18</v>
      </c>
      <c r="D6" s="69"/>
      <c r="E6" s="69"/>
      <c r="F6" s="70"/>
      <c r="G6" s="71">
        <f>MIN(G7:G9)</f>
        <v>45809</v>
      </c>
      <c r="H6" s="72">
        <f>MAX(H7:H9)</f>
        <v>45823</v>
      </c>
      <c r="I6" s="73">
        <f>IF(H6=0,"",H6-G6+1)</f>
        <v>15</v>
      </c>
      <c r="J6" s="74" t="s">
        <v>0</v>
      </c>
      <c r="K6" s="7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2:261" ht="30" customHeight="1">
      <c r="B7" s="34" t="s">
        <v>25</v>
      </c>
      <c r="C7" s="3" t="s">
        <v>36</v>
      </c>
      <c r="D7" s="3"/>
      <c r="E7" s="3" t="s">
        <v>42</v>
      </c>
      <c r="F7" s="27"/>
      <c r="G7" s="29">
        <v>45809</v>
      </c>
      <c r="H7" s="31">
        <v>45823</v>
      </c>
      <c r="I7" s="38">
        <f t="shared" ref="I7" si="0">IF(H7=0,"",H7-G7+1)</f>
        <v>15</v>
      </c>
      <c r="J7" s="33" t="s">
        <v>0</v>
      </c>
      <c r="K7" s="2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2:261" ht="30" customHeight="1">
      <c r="B8" s="34" t="s">
        <v>25</v>
      </c>
      <c r="C8" s="3" t="s">
        <v>37</v>
      </c>
      <c r="D8" s="3"/>
      <c r="E8" s="3" t="s">
        <v>43</v>
      </c>
      <c r="F8" s="27"/>
      <c r="G8" s="29">
        <v>45809</v>
      </c>
      <c r="H8" s="31">
        <v>45823</v>
      </c>
      <c r="I8" s="38">
        <f>IF(H8=0,"",H8-G8+1)</f>
        <v>15</v>
      </c>
      <c r="J8" s="33" t="s">
        <v>0</v>
      </c>
      <c r="K8" s="2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2:261" ht="30" customHeight="1" thickBot="1">
      <c r="B9" s="53" t="s">
        <v>25</v>
      </c>
      <c r="C9" s="54" t="s">
        <v>38</v>
      </c>
      <c r="D9" s="54"/>
      <c r="E9" s="54" t="s">
        <v>44</v>
      </c>
      <c r="F9" s="55"/>
      <c r="G9" s="56">
        <v>45809</v>
      </c>
      <c r="H9" s="57">
        <v>45823</v>
      </c>
      <c r="I9" s="63">
        <f>IF(H9=0,"",H9-G9+1)</f>
        <v>15</v>
      </c>
      <c r="J9" s="58" t="s">
        <v>0</v>
      </c>
      <c r="K9" s="5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2:261" ht="30" customHeight="1" thickTop="1">
      <c r="B10" s="75" t="s">
        <v>25</v>
      </c>
      <c r="C10" s="76" t="s">
        <v>19</v>
      </c>
      <c r="D10" s="76"/>
      <c r="E10" s="76"/>
      <c r="F10" s="77"/>
      <c r="G10" s="78">
        <f>MIN(G11:G13)</f>
        <v>45824</v>
      </c>
      <c r="H10" s="79">
        <f>MAX(H11:H13)</f>
        <v>45837</v>
      </c>
      <c r="I10" s="80">
        <f>IF(H10=0,"",H10-G10+1)</f>
        <v>14</v>
      </c>
      <c r="J10" s="81" t="s">
        <v>14</v>
      </c>
      <c r="K10" s="7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2:261" ht="30" customHeight="1">
      <c r="B11" s="34" t="s">
        <v>25</v>
      </c>
      <c r="C11" s="4" t="s">
        <v>39</v>
      </c>
      <c r="D11" s="4"/>
      <c r="E11" s="4" t="s">
        <v>43</v>
      </c>
      <c r="F11" s="28"/>
      <c r="G11" s="30">
        <v>45824</v>
      </c>
      <c r="H11" s="32">
        <v>45836</v>
      </c>
      <c r="I11" s="38">
        <f>IF(H11=0,"",H11-G11+1)</f>
        <v>13</v>
      </c>
      <c r="J11" s="33" t="s">
        <v>14</v>
      </c>
      <c r="K11" s="2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2:261" ht="30" customHeight="1">
      <c r="B12" s="34" t="s">
        <v>31</v>
      </c>
      <c r="C12" s="4" t="s">
        <v>40</v>
      </c>
      <c r="D12" s="4"/>
      <c r="E12" s="3" t="s">
        <v>42</v>
      </c>
      <c r="F12" s="28"/>
      <c r="G12" s="30">
        <v>45824</v>
      </c>
      <c r="H12" s="32">
        <v>45837</v>
      </c>
      <c r="I12" s="38">
        <f>IF(H12=0,"",H12-G12+1)</f>
        <v>14</v>
      </c>
      <c r="J12" s="33" t="s">
        <v>14</v>
      </c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2:261" ht="30" customHeight="1" thickBot="1">
      <c r="B13" s="53" t="s">
        <v>25</v>
      </c>
      <c r="C13" s="59" t="s">
        <v>41</v>
      </c>
      <c r="D13" s="59"/>
      <c r="E13" s="59" t="s">
        <v>44</v>
      </c>
      <c r="F13" s="60"/>
      <c r="G13" s="61">
        <v>45824</v>
      </c>
      <c r="H13" s="62">
        <v>45837</v>
      </c>
      <c r="I13" s="63">
        <f>IF(H13=0,"",H13-G13+1)</f>
        <v>14</v>
      </c>
      <c r="J13" s="58" t="s">
        <v>0</v>
      </c>
      <c r="K13" s="6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2:261" ht="30" customHeight="1" thickTop="1">
      <c r="B14" s="41" t="s">
        <v>25</v>
      </c>
      <c r="C14" s="42" t="s">
        <v>20</v>
      </c>
      <c r="D14" s="42"/>
      <c r="E14" s="42"/>
      <c r="F14" s="43"/>
      <c r="G14" s="44">
        <f>MIN(G15:G17)</f>
        <v>45839</v>
      </c>
      <c r="H14" s="45">
        <f>MAX(H15:H17)</f>
        <v>45846</v>
      </c>
      <c r="I14" s="46">
        <f>IF(H14=0,"",H14-G14+1)</f>
        <v>8</v>
      </c>
      <c r="J14" s="47"/>
      <c r="K14" s="4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2:261" ht="30" customHeight="1">
      <c r="B15" s="34" t="s">
        <v>25</v>
      </c>
      <c r="C15" s="4" t="s">
        <v>45</v>
      </c>
      <c r="D15" s="4"/>
      <c r="E15" s="4" t="s">
        <v>44</v>
      </c>
      <c r="F15" s="28"/>
      <c r="G15" s="30">
        <v>45839</v>
      </c>
      <c r="H15" s="32">
        <v>45846</v>
      </c>
      <c r="I15" s="38">
        <f>IF(H15=0,"",H15-G15+1)</f>
        <v>8</v>
      </c>
      <c r="J15" s="33" t="s">
        <v>29</v>
      </c>
      <c r="K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2:261" ht="30" customHeight="1">
      <c r="B16" s="34" t="s">
        <v>25</v>
      </c>
      <c r="C16" s="4" t="s">
        <v>46</v>
      </c>
      <c r="D16" s="4"/>
      <c r="E16" s="4" t="s">
        <v>43</v>
      </c>
      <c r="F16" s="28"/>
      <c r="G16" s="30">
        <v>45840</v>
      </c>
      <c r="H16" s="32">
        <v>45846</v>
      </c>
      <c r="I16" s="38">
        <f>IF(H16=0,"",H16-G16+1)</f>
        <v>7</v>
      </c>
      <c r="J16" s="33" t="s">
        <v>29</v>
      </c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2:261" ht="30" customHeight="1">
      <c r="B17" s="34" t="s">
        <v>25</v>
      </c>
      <c r="C17" s="4" t="s">
        <v>47</v>
      </c>
      <c r="D17" s="4"/>
      <c r="E17" s="4" t="s">
        <v>42</v>
      </c>
      <c r="F17" s="28"/>
      <c r="G17" s="30">
        <v>45840</v>
      </c>
      <c r="H17" s="32">
        <v>45846</v>
      </c>
      <c r="I17" s="38">
        <f>IF(H17=0,"",H17-G17+1)</f>
        <v>7</v>
      </c>
      <c r="J17" s="33" t="s">
        <v>29</v>
      </c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2:261" ht="9.9499999999999993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2:261" ht="329.1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2:261" ht="14.1" customHeight="1"/>
    <row r="21" spans="2:261">
      <c r="B21" s="6"/>
      <c r="C21" s="6"/>
      <c r="D21" s="6"/>
      <c r="E21" s="6"/>
      <c r="F21" s="6"/>
      <c r="G21" s="6"/>
      <c r="H21" s="6"/>
      <c r="I21" s="6"/>
      <c r="J21" s="6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2:26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2:261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2:261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2:261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2:261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2:261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2:26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2:26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2:26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2:26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2:26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3:26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3:26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3:26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3:26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3:26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3:26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3:26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3:26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3:26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3:26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3:26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3:26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3:26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3:26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3:26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3:26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3:26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3:26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3:26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3:26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3:26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3:26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3:26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3:26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3:26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3:26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3:26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3:26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3:26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3:26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3:26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3:26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3:26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3:26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3:26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3:26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3:26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3:26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3:26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3:26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3:26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3:26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3:26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3:26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3:26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3:26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3:26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3:26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3:26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3:26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3:26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3:26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3:26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3:26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3:26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3:26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3:26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3:26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3:26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3:26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3:26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3:26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3:26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3:26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3:26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3:26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3:26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3:26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3:26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3:26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3:26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3:26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3:26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3:26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3:26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3:26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3:26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3:26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3:26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3:26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3:26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3:26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3:26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3:26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3:26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3:26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3:26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3:26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3:26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3:26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3:26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3:26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3:26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3:26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3:26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3:26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3:26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3:26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3:26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3:26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3:26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3:26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3:26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3:26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3:26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3:26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3:26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3:26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3:26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3:26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3:26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3:26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3:26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3:26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3:26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3:26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3:26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3:26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3:26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3:26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3:26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3:26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3:26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3:26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3:26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3:26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3:26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3:26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3:26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3:26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3:26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3:26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3:26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3:26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3:26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3:26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3:26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3:26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3:26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3:26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3:26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3:26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3:26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3:26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3:26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3:26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3:26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3:26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3:26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3:26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3:26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3:26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3:26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3:26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3:26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3:26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3:26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3:26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3:26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3:26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3:26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3:26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3:26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3:26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3:26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3:26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3:26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3:26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3:26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3:26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3:26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3:26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3:26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3:26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3:26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3:26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3:26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3:26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3:26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3:26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3:26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3:26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3:26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3:26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3:26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3:26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3:26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3:26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3:26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3:26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3:26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3:26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3:26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3:26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3:26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3:26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3:26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3:26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3:26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3:26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3:26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3:26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3:26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3:26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3:26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3:26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3:26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3:26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3:26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3:26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3:26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3:26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3:26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3:26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3:26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3:26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3:26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3:26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3:26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3:26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3:26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3:26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3:26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3:26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3:26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3:26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3:26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3:26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3:26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3:26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3:26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3:26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3:26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3:26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3:26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3:26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3:26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3:26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3:26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3:26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3:26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3:26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3:26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3:26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3:26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3:26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3:26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3:26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3:26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3:26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3:26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3:26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3:26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3:26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3:26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3:26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3:26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3:26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3:26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3:26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3:26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3:26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3:26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3:26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3:26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3:26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3:26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3:26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3:26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3:26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3:26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3:26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3:26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3:26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3:26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3:26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3:26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3:26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3:26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3:26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3:26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3:26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3:26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3:26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3:26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3:26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3:26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3:26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3:26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3:26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3:26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3:26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3:26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3:26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3:26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3:26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3:26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3:26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3:26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3:26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3:26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3:26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3:26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3:26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3:26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3:26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3:26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3:26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3:26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3:26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3:26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3:26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3:26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3:26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3:26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3:26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3:26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3:26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3:26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3:26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3:26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3:26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3:26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3:26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3:26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3:26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3:26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3:26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3:26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3:26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3:26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3:26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3:26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3:26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3:26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3:26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3:28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3:28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3:28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3:28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3:28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3:28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3:28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3:28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3:28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3:28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3:28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</row>
    <row r="380" spans="3:28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</row>
    <row r="381" spans="3:28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</row>
    <row r="382" spans="3:28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</row>
    <row r="383" spans="3:28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</row>
    <row r="384" spans="3:28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</row>
    <row r="385" spans="3:28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</row>
    <row r="386" spans="3:28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</row>
    <row r="387" spans="3:28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</row>
    <row r="388" spans="3:28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</row>
    <row r="389" spans="3:28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</row>
    <row r="390" spans="3:28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</row>
    <row r="391" spans="3:28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</row>
    <row r="392" spans="3:28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</row>
    <row r="393" spans="3:28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</row>
    <row r="394" spans="3:28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</row>
    <row r="395" spans="3:28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</row>
    <row r="396" spans="3:28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</row>
    <row r="397" spans="3:28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</row>
    <row r="398" spans="3:28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</row>
    <row r="399" spans="3:28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</row>
    <row r="400" spans="3:28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</row>
    <row r="401" spans="3:28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3:28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3:28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3:28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3:28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3:28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3:28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3:28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3:28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3:28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3:28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3:28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3:28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3:28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3:28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3:28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3:28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3:28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3:28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3:28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3:28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3:28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3:28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3:28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3:28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3:28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3:28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3:28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3:28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3:28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3:28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3:28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3:28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3:28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3:28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3:28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3:28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3:28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3:28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3:28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3:28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3:28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3:28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3:28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3:28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3:28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3:28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3:28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3:28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3:28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3:28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3:28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3:28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3:28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3:28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3:28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3:28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3:28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3:28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3:28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3:28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3:28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3:28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3:28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3:28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3:28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3:28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3:28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3:28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3:28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3:28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3:28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3:28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3:28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3:28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3:28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3:28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3:28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3:28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3:28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3:28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3:28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3:28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3:28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3:28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3:28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3:28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3:28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3:28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3:28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3:28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3:28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3:28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3:28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3:28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3:28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3:28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3:28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3:28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3:28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3:28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3:28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3:28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3:28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3:28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3:28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3:28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3:28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3:28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3:28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3:28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3:28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3:28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3:28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3:28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3:28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3:28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3:28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3:28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3:28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3:28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3:28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3:28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3:28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3:28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3:28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3:28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3:28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3:28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3:28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3:28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3:28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3:28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3:28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3:28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3:28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3:28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3:28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3:28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3:28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3:28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3:28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3:28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3:28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3:28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3:28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3:28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3:28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3:28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3:28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3:28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3:28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3:28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3:28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3:28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3:28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3:28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3:28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3:28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3:28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3:28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3:28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3:28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3:28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3:28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3:28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3:28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3:28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3:28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3:28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3:28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3:28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3:28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3:28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3:28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3:28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3:28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3:28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3:28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3:28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3:28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3:28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3:28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3:28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3:28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3:28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3:28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3:28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3:28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3:28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3:28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3:28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3:28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3:28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3:28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3:28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3:28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3:28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3:28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3:28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3:28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3:28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3:28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3:28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3:28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3:28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3:28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3:28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3:28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3:28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3:28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3:28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3:28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3:28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3:28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3:28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3:28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3:28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3:28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3:28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3:28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3:28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3:28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3:28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3:28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3:28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3:28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3:28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3:28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3:28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3:28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3:28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3:28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3:28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3:28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3:28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3:28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3:28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3:28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3:28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3:28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3:28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3:28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3:28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3:28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3:28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3:28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3:28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3:28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3:28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3:28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3:28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3:28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3:28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3:28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3:28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3:28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3:28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3:28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3:28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3:28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3:28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3:28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3:28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3:28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3:28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3:28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3:28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3:28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3:28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3:28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3:28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3:28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3:28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3:28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3:28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3:28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3:28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3:28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3:28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3:28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3:28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3:28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3:28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3:28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3:28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3:28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3:28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3:28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3:28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3:28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3:28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3:28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3:28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3:28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3:28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3:28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3:28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3:28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3:28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3:28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3:28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3:28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3:28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3:28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3:28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3:28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3:28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3:28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3:28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3:28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3:28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3:28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3:28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3:28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3:28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3:28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3:28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3:28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3:28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3:28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3:28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3:28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3:28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3:28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3:28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3:28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3:28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3:28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3:28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3:28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3:28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3:28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3:28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3:28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3:28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3:28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3:28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3:28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3:28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3:28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3:28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3:28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3:28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3:28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3:28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3:28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3:28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3:28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3:28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3:28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3:28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3:28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3:28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3:28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3:28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3:28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3:28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3:28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3:28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3:28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3:28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3:28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3:28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3:28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3:28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3:28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3:28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3:28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3:28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3:28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3:28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3:28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3:28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3:28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3:28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3:28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3:28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3:28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3:28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3:28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3:28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3:28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3:28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3:28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3:28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3:28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3:28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3:28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3:28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3:28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3:28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3:28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3:28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3:28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3:28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3:28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3:28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3:28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3:28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3:28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3:28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3:28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3:28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3:28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3:28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3:28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3:28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3:28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3:28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3:28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3:28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3:28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3:28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3:28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3:28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3:28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3:28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3:28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3:28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3:28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3:28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3:28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3:28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3:28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3:28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3:28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3:28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3:28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3:28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3:28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3:28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3:28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3:28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3:28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3:28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3:28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3:28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3:28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3:28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3:28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3:28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3:28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3:28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3:28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3:28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3:28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3:28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3:28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3:28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3:28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3:28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3:28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3:28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3:28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3:28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3:28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3:28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3:28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3:28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3:28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3:28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3:28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3:28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3:28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3:28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3:28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3:28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3:28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3:28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3:28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3:28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3:28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3:28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3:28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3:28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3:28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3:28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3:28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3:28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3:28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3:28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3:28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3:28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3:28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3:28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3:28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3:28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3:28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3:28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3:28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3:28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3:28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3:28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3:28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3:28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3:28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3:28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3:28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3:28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3:28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3:28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3:28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3:28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3:28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3:28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3:28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3:28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3:28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3:28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3:28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3:28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3:28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3:28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3:28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3:28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3:28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3:28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3:28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3:28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3:28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3:28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3:28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3:28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3:28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3:28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3:28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3:28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3:28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3:28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3:28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3:28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3:28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3:28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3:28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3:28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3:28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3:28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3:28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3:28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3:28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3:28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3:28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3:28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3:28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3:28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3:28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3:28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3:28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3:28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3:28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3:28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3:28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3:28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3:28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3:28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3:28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3:28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3:28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3:28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3:28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3:28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3:28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3:28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3:28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3:28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3:28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3:28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3:28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3:28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3:28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3:28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3:28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3:28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3:28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3:28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3:28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3:28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3:28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3:28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3:28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3:28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3:28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3:28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3:28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3:28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3:28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3:28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3:28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3:28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3:28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3:285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3:285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3:285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3:28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3:285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3:285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3:285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3:285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3:285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3:285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3:285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3:285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3:285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3:285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3:285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3:285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3:285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3:285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3:285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3:285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3:285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3:285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3:285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3:285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3:285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3:285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3:285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3:285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3:285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3:285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3:285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3:285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3:285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3:285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3:285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3:285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3:285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3:285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3:285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3:285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3:285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3:285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3:285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3:285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3:285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3:285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3:285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3:285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3:285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3:285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3:285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3:285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3:285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3:285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3:285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3:285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3:285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3:285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3:285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3:285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3:285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3:285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3:285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3:285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3:285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3:285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3:285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3:285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3:285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3:285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3:285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3:285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3:285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3:285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3:285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3:285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3:285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</sheetData>
  <dataConsolidate/>
  <mergeCells count="2">
    <mergeCell ref="D2:F2"/>
    <mergeCell ref="D3:F3"/>
  </mergeCells>
  <conditionalFormatting sqref="J6:J12 J16:J17">
    <cfRule type="containsText" dxfId="27" priority="12" operator="containsText" text="Approved">
      <formula>NOT(ISERROR(SEARCH("Approved",J6)))</formula>
    </cfRule>
    <cfRule type="containsText" dxfId="26" priority="13" operator="containsText" text="Needs Review">
      <formula>NOT(ISERROR(SEARCH("Needs Review",J6)))</formula>
    </cfRule>
    <cfRule type="containsText" dxfId="25" priority="14" operator="containsText" text="Not Started">
      <formula>NOT(ISERROR(SEARCH("Not Started",J6)))</formula>
    </cfRule>
    <cfRule type="containsText" dxfId="24" priority="15" operator="containsText" text="On Hold">
      <formula>NOT(ISERROR(SEARCH("On Hold",J6)))</formula>
    </cfRule>
    <cfRule type="containsText" dxfId="23" priority="16" operator="containsText" text="Overdue">
      <formula>NOT(ISERROR(SEARCH("Overdue",J6)))</formula>
    </cfRule>
    <cfRule type="containsText" dxfId="22" priority="17" operator="containsText" text="Complete">
      <formula>NOT(ISERROR(SEARCH("Complete",J6)))</formula>
    </cfRule>
    <cfRule type="containsText" dxfId="21" priority="18" operator="containsText" text="In Progress">
      <formula>NOT(ISERROR(SEARCH("In Progress",J6)))</formula>
    </cfRule>
  </conditionalFormatting>
  <conditionalFormatting sqref="J13:J15">
    <cfRule type="containsText" dxfId="20" priority="5" operator="containsText" text="Approved">
      <formula>NOT(ISERROR(SEARCH("Approved",J13)))</formula>
    </cfRule>
    <cfRule type="containsText" dxfId="19" priority="6" operator="containsText" text="Needs Review">
      <formula>NOT(ISERROR(SEARCH("Needs Review",J13)))</formula>
    </cfRule>
    <cfRule type="containsText" dxfId="18" priority="7" operator="containsText" text="Not Started">
      <formula>NOT(ISERROR(SEARCH("Not Started",J13)))</formula>
    </cfRule>
    <cfRule type="containsText" dxfId="17" priority="8" operator="containsText" text="On Hold">
      <formula>NOT(ISERROR(SEARCH("On Hold",J13)))</formula>
    </cfRule>
    <cfRule type="containsText" dxfId="16" priority="9" operator="containsText" text="Overdue">
      <formula>NOT(ISERROR(SEARCH("Overdue",J13)))</formula>
    </cfRule>
    <cfRule type="containsText" dxfId="15" priority="10" operator="containsText" text="Complete">
      <formula>NOT(ISERROR(SEARCH("Complete",J13)))</formula>
    </cfRule>
    <cfRule type="containsText" dxfId="14" priority="11" operator="containsText" text="In Progress">
      <formula>NOT(ISERROR(SEARCH("In Progress",J13)))</formula>
    </cfRule>
  </conditionalFormatting>
  <conditionalFormatting sqref="K6:K17 C6:H17">
    <cfRule type="expression" dxfId="13" priority="4">
      <formula>$B6="Yes"</formula>
    </cfRule>
  </conditionalFormatting>
  <conditionalFormatting sqref="B6:B17">
    <cfRule type="containsText" dxfId="12" priority="2" operator="containsText" text="No">
      <formula>NOT(ISERROR(SEARCH("No",B6)))</formula>
    </cfRule>
    <cfRule type="containsText" dxfId="11" priority="3" operator="containsText" text="Yes">
      <formula>NOT(ISERROR(SEARCH("Yes",B6)))</formula>
    </cfRule>
  </conditionalFormatting>
  <conditionalFormatting sqref="I6:I17">
    <cfRule type="expression" dxfId="10" priority="1">
      <formula>$B6="Yes"</formula>
    </cfRule>
  </conditionalFormatting>
  <pageMargins left="0.3" right="0.3" top="0.3" bottom="0.3" header="0" footer="0"/>
  <pageSetup scale="69" fitToHeight="0" orientation="landscape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Keys - Do Not Delete -'!$B$3:$B$4</xm:f>
          </x14:formula1>
          <xm:sqref>B6:B17</xm:sqref>
        </x14:dataValidation>
        <x14:dataValidation type="list" allowBlank="1" showInputMessage="1" showErrorMessage="1">
          <x14:formula1>
            <xm:f>'Dropdown Keys - Do Not Delete -'!$F$3:$F$11</xm:f>
          </x14:formula1>
          <xm:sqref>J6:J17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61"/>
  <sheetViews>
    <sheetView showGridLines="0" tabSelected="1" zoomScale="138" workbookViewId="0">
      <selection activeCell="D5" sqref="D5"/>
    </sheetView>
  </sheetViews>
  <sheetFormatPr defaultColWidth="11" defaultRowHeight="15.75"/>
  <cols>
    <col min="1" max="1" width="3.375" style="9" customWidth="1"/>
    <col min="2" max="2" width="10.875" style="9"/>
    <col min="3" max="3" width="3.375" style="9" customWidth="1"/>
    <col min="5" max="5" width="3.375" style="9" customWidth="1"/>
    <col min="6" max="6" width="12.875" customWidth="1"/>
    <col min="7" max="7" width="3.375" style="9" customWidth="1"/>
  </cols>
  <sheetData>
    <row r="1" spans="1:33" s="9" customFormat="1" ht="42" customHeight="1" thickBot="1">
      <c r="B1" s="24" t="s">
        <v>34</v>
      </c>
      <c r="C1" s="13"/>
      <c r="D1" s="13"/>
      <c r="E1" s="13"/>
      <c r="F1" s="13"/>
      <c r="G1" s="13"/>
      <c r="H1" s="13"/>
      <c r="I1" s="13"/>
      <c r="J1" s="13"/>
      <c r="K1" s="1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24.95" customHeight="1" thickTop="1">
      <c r="A2" s="10"/>
      <c r="B2" s="12" t="s">
        <v>33</v>
      </c>
      <c r="C2" s="10"/>
      <c r="D2" s="12" t="s">
        <v>32</v>
      </c>
      <c r="E2" s="10"/>
      <c r="F2" s="12" t="s">
        <v>9</v>
      </c>
      <c r="G2" s="10"/>
    </row>
    <row r="3" spans="1:33" ht="35.1" customHeight="1">
      <c r="A3" s="10"/>
      <c r="B3" s="23" t="s">
        <v>31</v>
      </c>
      <c r="C3" s="10"/>
      <c r="D3" s="22" t="s">
        <v>26</v>
      </c>
      <c r="E3" s="10"/>
      <c r="F3" s="4" t="s">
        <v>15</v>
      </c>
      <c r="G3" s="10"/>
    </row>
    <row r="4" spans="1:33" ht="35.1" customHeight="1">
      <c r="A4" s="10"/>
      <c r="B4" s="21" t="s">
        <v>25</v>
      </c>
      <c r="C4" s="10"/>
      <c r="D4" s="20" t="s">
        <v>30</v>
      </c>
      <c r="E4" s="10"/>
      <c r="F4" s="3" t="s">
        <v>14</v>
      </c>
      <c r="G4" s="10"/>
    </row>
    <row r="5" spans="1:33" ht="35.1" customHeight="1">
      <c r="A5" s="10"/>
      <c r="C5" s="10"/>
      <c r="D5" s="19" t="s">
        <v>28</v>
      </c>
      <c r="E5" s="10"/>
      <c r="F5" s="3" t="s">
        <v>0</v>
      </c>
      <c r="G5" s="10"/>
    </row>
    <row r="6" spans="1:33" ht="35.1" customHeight="1">
      <c r="A6" s="10"/>
      <c r="C6" s="10"/>
      <c r="D6" s="14"/>
      <c r="E6" s="10"/>
      <c r="F6" s="18" t="s">
        <v>29</v>
      </c>
      <c r="G6" s="10"/>
    </row>
    <row r="7" spans="1:33" ht="35.1" customHeight="1">
      <c r="A7" s="10"/>
      <c r="C7" s="10"/>
      <c r="D7" s="14"/>
      <c r="E7" s="10"/>
      <c r="F7" s="17" t="s">
        <v>27</v>
      </c>
      <c r="G7" s="10"/>
    </row>
    <row r="8" spans="1:33" ht="35.1" customHeight="1">
      <c r="A8" s="10"/>
      <c r="C8" s="10"/>
      <c r="E8" s="10"/>
      <c r="F8" s="16" t="s">
        <v>1</v>
      </c>
      <c r="G8" s="10"/>
    </row>
    <row r="9" spans="1:33" ht="35.1" customHeight="1">
      <c r="A9" s="10"/>
      <c r="B9" s="10"/>
      <c r="C9" s="10"/>
      <c r="E9" s="10"/>
      <c r="F9" s="15" t="s">
        <v>17</v>
      </c>
      <c r="G9" s="10"/>
    </row>
    <row r="10" spans="1:33" ht="35.1" customHeight="1">
      <c r="A10" s="10"/>
      <c r="B10" s="10"/>
      <c r="C10" s="10"/>
      <c r="D10" s="14"/>
      <c r="E10" s="10"/>
      <c r="F10" s="11"/>
      <c r="G10" s="10"/>
    </row>
    <row r="11" spans="1:33" ht="35.1" customHeight="1">
      <c r="A11" s="10"/>
      <c r="B11" s="10"/>
      <c r="C11" s="10"/>
      <c r="D11" s="14"/>
      <c r="E11" s="10"/>
      <c r="F11" s="11"/>
      <c r="G11" s="10"/>
    </row>
    <row r="12" spans="1:33" ht="16.5">
      <c r="A12" s="10"/>
      <c r="B12" s="10"/>
      <c r="C12" s="10"/>
      <c r="D12" s="14"/>
      <c r="E12" s="10"/>
      <c r="F12" s="14"/>
      <c r="G12" s="10"/>
    </row>
    <row r="13" spans="1:33" ht="16.5">
      <c r="A13" s="10"/>
      <c r="B13" s="10"/>
      <c r="C13" s="10"/>
      <c r="D13" s="14"/>
      <c r="E13" s="10"/>
      <c r="F13" s="14"/>
      <c r="G13" s="10"/>
    </row>
    <row r="14" spans="1:33" ht="16.5">
      <c r="A14" s="10"/>
      <c r="B14" s="10"/>
      <c r="C14" s="10"/>
      <c r="D14" s="14"/>
      <c r="E14" s="10"/>
      <c r="F14" s="14"/>
      <c r="G14" s="10"/>
    </row>
    <row r="15" spans="1:33" ht="16.5">
      <c r="A15" s="10"/>
      <c r="B15" s="10"/>
      <c r="C15" s="10"/>
      <c r="D15" s="14"/>
      <c r="E15" s="10"/>
      <c r="F15" s="14"/>
      <c r="G15" s="10"/>
    </row>
    <row r="16" spans="1:33" ht="16.5">
      <c r="A16" s="10"/>
      <c r="B16" s="10"/>
      <c r="C16" s="10"/>
      <c r="D16" s="14"/>
      <c r="E16" s="10"/>
      <c r="F16" s="14"/>
      <c r="G16" s="10"/>
    </row>
    <row r="17" spans="1:7" ht="16.5">
      <c r="A17" s="10"/>
      <c r="B17" s="10"/>
      <c r="C17" s="10"/>
      <c r="D17" s="14"/>
      <c r="E17" s="10"/>
      <c r="G17" s="10"/>
    </row>
    <row r="18" spans="1:7" ht="16.5">
      <c r="A18" s="10"/>
      <c r="B18" s="10"/>
      <c r="C18" s="10"/>
      <c r="D18" s="14"/>
      <c r="E18" s="10"/>
      <c r="G18" s="10"/>
    </row>
    <row r="19" spans="1:7" ht="16.5">
      <c r="A19" s="10"/>
      <c r="B19" s="10"/>
      <c r="C19" s="10"/>
      <c r="D19" s="14"/>
      <c r="E19" s="10"/>
      <c r="G19" s="10"/>
    </row>
    <row r="20" spans="1:7" ht="16.5">
      <c r="A20" s="10"/>
      <c r="B20" s="10"/>
      <c r="C20" s="10"/>
      <c r="D20" s="14"/>
      <c r="E20" s="10"/>
      <c r="G20" s="10"/>
    </row>
    <row r="21" spans="1:7" ht="16.5">
      <c r="A21" s="10"/>
      <c r="B21" s="10"/>
      <c r="C21" s="10"/>
      <c r="D21" s="14"/>
      <c r="E21" s="10"/>
      <c r="G21" s="10"/>
    </row>
    <row r="22" spans="1:7" ht="16.5">
      <c r="A22" s="10"/>
      <c r="B22" s="10"/>
      <c r="C22" s="10"/>
      <c r="D22" s="14"/>
      <c r="E22" s="10"/>
      <c r="G22" s="10"/>
    </row>
    <row r="23" spans="1:7" ht="16.5">
      <c r="A23" s="10"/>
      <c r="B23" s="10"/>
      <c r="C23" s="10"/>
      <c r="D23" s="14"/>
      <c r="E23" s="10"/>
      <c r="G23" s="10"/>
    </row>
    <row r="24" spans="1:7" ht="16.5">
      <c r="A24" s="10"/>
      <c r="B24" s="10"/>
      <c r="C24" s="10"/>
      <c r="D24" s="14"/>
      <c r="E24" s="10"/>
      <c r="G24" s="10"/>
    </row>
    <row r="25" spans="1:7" ht="16.5">
      <c r="A25" s="10"/>
      <c r="B25" s="10"/>
      <c r="C25" s="10"/>
      <c r="D25" s="14"/>
      <c r="E25" s="10"/>
      <c r="G25" s="10"/>
    </row>
    <row r="26" spans="1:7" ht="16.5">
      <c r="A26" s="10"/>
      <c r="B26" s="10"/>
      <c r="C26" s="10"/>
      <c r="D26" s="14"/>
      <c r="E26" s="10"/>
      <c r="G26" s="10"/>
    </row>
    <row r="27" spans="1:7" ht="16.5">
      <c r="A27" s="10"/>
      <c r="B27" s="10"/>
      <c r="C27" s="10"/>
      <c r="D27" s="14"/>
      <c r="E27" s="10"/>
      <c r="G27" s="10"/>
    </row>
    <row r="28" spans="1:7" ht="16.5">
      <c r="A28" s="10"/>
      <c r="B28" s="10"/>
      <c r="C28" s="10"/>
      <c r="D28" s="14"/>
      <c r="E28" s="10"/>
      <c r="G28" s="10"/>
    </row>
    <row r="29" spans="1:7" ht="16.5">
      <c r="A29" s="10"/>
      <c r="B29" s="10"/>
      <c r="C29" s="10"/>
      <c r="D29" s="14"/>
      <c r="E29" s="10"/>
      <c r="G29" s="10"/>
    </row>
    <row r="30" spans="1:7" ht="16.5">
      <c r="A30" s="10"/>
      <c r="B30" s="10"/>
      <c r="C30" s="10"/>
      <c r="D30" s="14"/>
      <c r="E30" s="10"/>
      <c r="G30" s="10"/>
    </row>
    <row r="31" spans="1:7" ht="16.5">
      <c r="A31" s="10"/>
      <c r="B31" s="10"/>
      <c r="C31" s="10"/>
      <c r="D31" s="14"/>
      <c r="E31" s="10"/>
      <c r="G31" s="10"/>
    </row>
    <row r="32" spans="1:7" ht="16.5">
      <c r="A32"/>
      <c r="B32"/>
      <c r="C32"/>
      <c r="D32" s="14"/>
      <c r="E32"/>
      <c r="G32"/>
    </row>
    <row r="33" spans="1:7">
      <c r="A33" s="10"/>
      <c r="B33" s="10"/>
      <c r="C33" s="10"/>
      <c r="E33" s="10"/>
      <c r="G33" s="10"/>
    </row>
    <row r="34" spans="1:7">
      <c r="A34" s="10"/>
      <c r="B34" s="10"/>
      <c r="C34" s="10"/>
      <c r="E34" s="10"/>
      <c r="G34" s="10"/>
    </row>
    <row r="35" spans="1:7">
      <c r="A35" s="10"/>
      <c r="B35" s="10"/>
      <c r="C35" s="10"/>
      <c r="E35" s="10"/>
      <c r="G35" s="10"/>
    </row>
    <row r="36" spans="1:7">
      <c r="A36" s="10"/>
      <c r="B36" s="10"/>
      <c r="C36" s="10"/>
      <c r="E36" s="10"/>
      <c r="G36" s="10"/>
    </row>
    <row r="37" spans="1:7">
      <c r="A37" s="10"/>
      <c r="B37" s="10"/>
      <c r="C37" s="10"/>
      <c r="E37" s="10"/>
      <c r="G37" s="10"/>
    </row>
    <row r="38" spans="1:7">
      <c r="A38" s="10"/>
      <c r="B38" s="10"/>
      <c r="C38" s="10"/>
      <c r="E38" s="10"/>
      <c r="G38" s="10"/>
    </row>
    <row r="39" spans="1:7">
      <c r="A39" s="10"/>
      <c r="B39" s="10"/>
      <c r="C39" s="10"/>
      <c r="E39" s="10"/>
      <c r="G39" s="10"/>
    </row>
    <row r="40" spans="1:7">
      <c r="A40" s="10"/>
      <c r="B40" s="10"/>
      <c r="C40" s="10"/>
      <c r="E40" s="10"/>
      <c r="G40" s="10"/>
    </row>
    <row r="41" spans="1:7">
      <c r="A41" s="10"/>
      <c r="B41" s="10"/>
      <c r="C41" s="10"/>
      <c r="E41" s="10"/>
      <c r="G41" s="10"/>
    </row>
    <row r="42" spans="1:7">
      <c r="A42" s="10"/>
      <c r="B42" s="10"/>
      <c r="C42" s="10"/>
      <c r="E42" s="10"/>
      <c r="G42" s="10"/>
    </row>
    <row r="43" spans="1:7">
      <c r="A43" s="10"/>
      <c r="B43" s="10"/>
      <c r="C43" s="10"/>
      <c r="E43" s="10"/>
      <c r="G43" s="10"/>
    </row>
    <row r="44" spans="1:7">
      <c r="A44" s="10"/>
      <c r="B44" s="10"/>
      <c r="C44" s="10"/>
      <c r="E44" s="10"/>
      <c r="G44" s="10"/>
    </row>
    <row r="45" spans="1:7">
      <c r="A45" s="10"/>
      <c r="B45" s="10"/>
      <c r="C45" s="10"/>
      <c r="E45" s="10"/>
      <c r="G45" s="10"/>
    </row>
    <row r="46" spans="1:7">
      <c r="A46" s="10"/>
      <c r="B46" s="10"/>
      <c r="C46" s="10"/>
      <c r="E46" s="10"/>
      <c r="G46" s="10"/>
    </row>
    <row r="47" spans="1:7">
      <c r="A47" s="10"/>
      <c r="B47" s="10"/>
      <c r="C47" s="10"/>
      <c r="E47" s="10"/>
      <c r="G47" s="10"/>
    </row>
    <row r="48" spans="1:7">
      <c r="A48" s="10"/>
      <c r="B48" s="10"/>
      <c r="C48" s="10"/>
      <c r="E48" s="10"/>
      <c r="G48" s="10"/>
    </row>
    <row r="49" spans="1:7">
      <c r="A49" s="10"/>
      <c r="B49" s="10"/>
      <c r="C49" s="10"/>
      <c r="E49" s="10"/>
      <c r="G49" s="10"/>
    </row>
    <row r="50" spans="1:7">
      <c r="A50" s="10"/>
      <c r="B50" s="10"/>
      <c r="C50" s="10"/>
      <c r="E50" s="10"/>
      <c r="G50" s="10"/>
    </row>
    <row r="51" spans="1:7">
      <c r="A51" s="10"/>
      <c r="B51" s="10"/>
      <c r="C51" s="10"/>
      <c r="E51" s="10"/>
      <c r="G51" s="10"/>
    </row>
    <row r="52" spans="1:7">
      <c r="A52" s="10"/>
      <c r="B52" s="10"/>
      <c r="C52" s="10"/>
      <c r="E52" s="10"/>
      <c r="G52" s="10"/>
    </row>
    <row r="53" spans="1:7">
      <c r="A53" s="10"/>
      <c r="B53" s="10"/>
      <c r="C53" s="10"/>
      <c r="E53" s="10"/>
      <c r="G53" s="10"/>
    </row>
    <row r="54" spans="1:7">
      <c r="A54" s="10"/>
      <c r="B54" s="10"/>
      <c r="C54" s="10"/>
      <c r="E54" s="10"/>
      <c r="G54" s="10"/>
    </row>
    <row r="55" spans="1:7">
      <c r="A55" s="10"/>
      <c r="B55" s="10"/>
      <c r="C55" s="10"/>
      <c r="E55" s="10"/>
      <c r="G55" s="10"/>
    </row>
    <row r="56" spans="1:7">
      <c r="A56" s="10"/>
      <c r="B56" s="10"/>
      <c r="C56" s="10"/>
      <c r="E56" s="10"/>
      <c r="G56" s="10"/>
    </row>
    <row r="57" spans="1:7">
      <c r="A57" s="10"/>
      <c r="B57" s="10"/>
      <c r="C57" s="10"/>
      <c r="E57" s="10"/>
      <c r="G57" s="10"/>
    </row>
    <row r="58" spans="1:7">
      <c r="A58" s="10"/>
      <c r="B58" s="10"/>
      <c r="C58" s="10"/>
      <c r="E58" s="10"/>
      <c r="G58" s="10"/>
    </row>
    <row r="59" spans="1:7">
      <c r="A59" s="10"/>
      <c r="B59" s="10"/>
      <c r="C59" s="10"/>
      <c r="E59" s="10"/>
      <c r="G59" s="10"/>
    </row>
    <row r="60" spans="1:7">
      <c r="A60" s="10"/>
      <c r="B60" s="10"/>
      <c r="C60" s="10"/>
      <c r="E60" s="10"/>
      <c r="G60" s="10"/>
    </row>
    <row r="61" spans="1:7">
      <c r="A61" s="10"/>
      <c r="B61" s="10"/>
      <c r="C61" s="10"/>
      <c r="E61" s="10"/>
      <c r="G61" s="10"/>
    </row>
  </sheetData>
  <conditionalFormatting sqref="D3:D5">
    <cfRule type="containsText" dxfId="9" priority="2" operator="containsText" text="Low">
      <formula>NOT(ISERROR(SEARCH("Low",D3)))</formula>
    </cfRule>
    <cfRule type="containsText" dxfId="8" priority="3" operator="containsText" text="Medium">
      <formula>NOT(ISERROR(SEARCH("Medium",D3)))</formula>
    </cfRule>
    <cfRule type="containsText" dxfId="7" priority="4" operator="containsText" text="High">
      <formula>NOT(ISERROR(SEARCH("High",D3)))</formula>
    </cfRule>
  </conditionalFormatting>
  <conditionalFormatting sqref="F3:F11">
    <cfRule type="containsText" dxfId="6" priority="1" operator="containsText" text="Approved">
      <formula>NOT(ISERROR(SEARCH("Approved",F3)))</formula>
    </cfRule>
    <cfRule type="containsText" dxfId="5" priority="5" operator="containsText" text="Needs Review">
      <formula>NOT(ISERROR(SEARCH("Needs Review",F3)))</formula>
    </cfRule>
    <cfRule type="containsText" dxfId="4" priority="6" operator="containsText" text="Not Started">
      <formula>NOT(ISERROR(SEARCH("Not Started",F3)))</formula>
    </cfRule>
    <cfRule type="containsText" dxfId="3" priority="7" operator="containsText" text="On Hold">
      <formula>NOT(ISERROR(SEARCH("On Hold",F3)))</formula>
    </cfRule>
    <cfRule type="containsText" dxfId="2" priority="8" operator="containsText" text="Overdue">
      <formula>NOT(ISERROR(SEARCH("Overdue",F3)))</formula>
    </cfRule>
    <cfRule type="containsText" dxfId="1" priority="9" operator="containsText" text="Complete">
      <formula>NOT(ISERROR(SEARCH("Complete",F3)))</formula>
    </cfRule>
    <cfRule type="containsText" dxfId="0" priority="10" operator="containsText" text="In Progress">
      <formula>NOT(ISERROR(SEARCH("In Progress",F3)))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Agile Project Plan Template</vt:lpstr>
      <vt:lpstr>Dropdown Keys - Do Not Delete -</vt:lpstr>
      <vt:lpstr>'Agile Project Plan Template'!Print_Area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User</cp:lastModifiedBy>
  <dcterms:created xsi:type="dcterms:W3CDTF">2015-02-24T20:54:23Z</dcterms:created>
  <dcterms:modified xsi:type="dcterms:W3CDTF">2025-06-19T09:18:43Z</dcterms:modified>
</cp:coreProperties>
</file>